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3 时间和费用计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<sst xmlns="http://schemas.openxmlformats.org/spreadsheetml/2006/main" count="24" uniqueCount="21">
  <si>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衡阳公路桥梁建设有限公司固定资产清查专项服务项目费用控制价</t>
  </si>
  <si>
    <t>序号</t>
  </si>
  <si>
    <t>具体事项</t>
  </si>
  <si>
    <t>拟需相应投入人员数量及其资质</t>
  </si>
  <si>
    <t>拟工作天数</t>
  </si>
  <si>
    <t>不含税价控制金额（元）</t>
  </si>
  <si>
    <t>含税价控制金额（元）</t>
  </si>
  <si>
    <t>数量</t>
  </si>
  <si>
    <t>资质</t>
  </si>
  <si>
    <t>根据账面数据，制作固定资产清查明细表</t>
  </si>
  <si>
    <t>2名注册会计师或同等资质，1名中级职称</t>
  </si>
  <si>
    <t>对照明细表逐项进行实物盘点</t>
  </si>
  <si>
    <t>3名注册会计师或同等资质，3名中级职称</t>
  </si>
  <si>
    <t>查实固定资产的实际状态：1、需作报废处理的资产情况；2、盘亏资产及其原因；3、需进行账务处理调整资产的情况；4、盘盈资产的情况。汇报公司管理层，并提出相应建议。</t>
  </si>
  <si>
    <t>3名注册会计师或同等资质，1名中级职称</t>
  </si>
  <si>
    <t>对盘盈资产出具资产评估报告，作为入账依据（如需要）；对需报废资产出具鉴损报告（如需要），对资产清查出具专项审计报告</t>
  </si>
  <si>
    <t>在账实相符的基础上，对相应固定资产贴码（二维码）</t>
  </si>
  <si>
    <t>2名注册会计师或同等资质，2名中级职称</t>
  </si>
  <si>
    <t>报废资产处置时，出具报废资产残余价值评估报告</t>
  </si>
  <si>
    <t>其他事项（提供全套固定资产管理、折旧、出入库、盘点等管理制度）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</si>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</sst>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5" sqref="G5"/>
    </sheetView>
  </sheetViews>
  <sheetFormatPr defaultColWidth="9" defaultRowHeight="13.5" outlineLevelCol="6"/>
  <cols>
    <col min="1" max="1" width="7.875" style="1" customWidth="1"/>
    <col min="2" max="2" width="36.75" style="1" customWidth="1"/>
    <col min="3" max="3" width="8" style="1" customWidth="1"/>
    <col min="4" max="4" width="27.75" style="2" customWidth="1"/>
    <col min="5" max="5" width="11" style="1" customWidth="1"/>
    <col min="6" max="6" width="17.125" style="1" customWidth="1"/>
    <col min="7" max="7" width="16.125" style="1" customWidth="1"/>
    <col min="8" max="8" width="9" style="1"/>
    <col min="9" max="9" width="12.625" style="1"/>
    <col min="10" max="16384" width="9" style="1"/>
  </cols>
  <sheetData>
    <row r="1" ht="40" customHeight="1" spans="1:7">
      <c r="B1" s="3" t="s">
        <v>0</v>
      </c>
      <c r="C1" s="3"/>
      <c r="D1" s="4"/>
      <c r="E1" s="3"/>
      <c r="F1" s="3"/>
      <c r="G1" s="3"/>
    </row>
    <row r="2" ht="30" customHeight="1" spans="1:7">
      <c r="A2" s="5" t="s">
        <v>1</v>
      </c>
      <c r="B2" s="5" t="s">
        <v>2</v>
      </c>
      <c r="C2" s="5" t="s">
        <v>3</v>
      </c>
      <c r="D2" s="6"/>
      <c r="E2" s="5" t="s">
        <v>4</v>
      </c>
      <c r="F2" s="5" t="s">
        <v>5</v>
      </c>
      <c r="G2" s="5" t="s">
        <v>6</v>
      </c>
    </row>
    <row r="3" ht="30" customHeight="1" spans="1:7">
      <c r="A3" s="5"/>
      <c r="B3" s="5"/>
      <c r="C3" s="5" t="s">
        <v>7</v>
      </c>
      <c r="D3" s="6" t="s">
        <v>8</v>
      </c>
      <c r="E3" s="5"/>
      <c r="F3" s="5"/>
      <c r="G3" s="5"/>
    </row>
    <row r="4" ht="38" customHeight="1" spans="1:7">
      <c r="A4" s="5">
        <v>1</v>
      </c>
      <c r="B4" s="6" t="s">
        <v>9</v>
      </c>
      <c r="C4" s="5">
        <v>3</v>
      </c>
      <c r="D4" s="6" t="s">
        <v>10</v>
      </c>
      <c r="E4" s="5">
        <v>2</v>
      </c>
      <c r="F4" s="7">
        <f t="shared" ref="F4:F10" si="0">G4/1.01</f>
        <v>4158.41584158416</v>
      </c>
      <c r="G4" s="5">
        <f t="shared" ref="G4:G10" si="1">C4*E4*700</f>
        <v>4200</v>
      </c>
    </row>
    <row r="5" ht="41" customHeight="1" spans="1:7">
      <c r="A5" s="5">
        <v>2</v>
      </c>
      <c r="B5" s="6" t="s">
        <v>11</v>
      </c>
      <c r="C5" s="5">
        <v>6</v>
      </c>
      <c r="D5" s="6" t="s">
        <v>12</v>
      </c>
      <c r="E5" s="5">
        <v>13</v>
      </c>
      <c r="F5" s="7">
        <f t="shared" si="0"/>
        <v>54059.4059405941</v>
      </c>
      <c r="G5" s="5">
        <f t="shared" si="1"/>
        <v>54600</v>
      </c>
    </row>
    <row r="6" ht="83" customHeight="1" spans="1:7">
      <c r="A6" s="5">
        <v>3</v>
      </c>
      <c r="B6" s="6" t="s">
        <v>13</v>
      </c>
      <c r="C6" s="5">
        <v>4</v>
      </c>
      <c r="D6" s="6" t="s">
        <v>14</v>
      </c>
      <c r="E6" s="5">
        <v>6</v>
      </c>
      <c r="F6" s="7">
        <f t="shared" si="0"/>
        <v>16633.6633663366</v>
      </c>
      <c r="G6" s="5">
        <f t="shared" si="1"/>
        <v>16800</v>
      </c>
    </row>
    <row r="7" ht="65" customHeight="1" spans="1:7">
      <c r="A7" s="5">
        <v>4</v>
      </c>
      <c r="B7" s="6" t="s">
        <v>15</v>
      </c>
      <c r="C7" s="5">
        <v>4</v>
      </c>
      <c r="D7" s="6" t="s">
        <v>14</v>
      </c>
      <c r="E7" s="5">
        <v>6</v>
      </c>
      <c r="F7" s="7">
        <f t="shared" si="0"/>
        <v>16633.6633663366</v>
      </c>
      <c r="G7" s="5">
        <f t="shared" si="1"/>
        <v>16800</v>
      </c>
    </row>
    <row r="8" ht="45" customHeight="1" spans="1:7">
      <c r="A8" s="5">
        <v>5</v>
      </c>
      <c r="B8" s="6" t="s">
        <v>16</v>
      </c>
      <c r="C8" s="5">
        <v>4</v>
      </c>
      <c r="D8" s="6" t="s">
        <v>17</v>
      </c>
      <c r="E8" s="5">
        <v>6</v>
      </c>
      <c r="F8" s="7">
        <f t="shared" si="0"/>
        <v>16633.6633663366</v>
      </c>
      <c r="G8" s="5">
        <f t="shared" si="1"/>
        <v>16800</v>
      </c>
    </row>
    <row r="9" ht="50" customHeight="1" spans="1:7">
      <c r="A9" s="5">
        <v>6</v>
      </c>
      <c r="B9" s="6" t="s">
        <v>18</v>
      </c>
      <c r="C9" s="5">
        <v>4</v>
      </c>
      <c r="D9" s="6" t="s">
        <v>17</v>
      </c>
      <c r="E9" s="5">
        <v>3</v>
      </c>
      <c r="F9" s="7">
        <f t="shared" si="0"/>
        <v>8316.83168316832</v>
      </c>
      <c r="G9" s="5">
        <f t="shared" si="1"/>
        <v>8400</v>
      </c>
    </row>
    <row r="10" ht="51" customHeight="1" spans="1:7">
      <c r="A10" s="5">
        <v>7</v>
      </c>
      <c r="B10" s="6" t="s">
        <v>19</v>
      </c>
      <c r="C10" s="5">
        <v>4</v>
      </c>
      <c r="D10" s="6" t="s">
        <v>17</v>
      </c>
      <c r="E10" s="5">
        <v>3</v>
      </c>
      <c r="F10" s="7">
        <f t="shared" si="0"/>
        <v>8316.83168316832</v>
      </c>
      <c r="G10" s="5">
        <f t="shared" si="1"/>
        <v>8400</v>
      </c>
    </row>
    <row r="11" ht="40" customHeight="1" spans="1:7">
      <c r="A11" s="5"/>
      <c r="B11" s="5" t="s">
        <v>20</v>
      </c>
      <c r="C11" s="5"/>
      <c r="D11" s="6"/>
      <c r="E11" s="5">
        <f>SUM(E4:E10)</f>
        <v>39</v>
      </c>
      <c r="F11" s="7">
        <f>SUM(F4:F10)</f>
        <v>124752.475247525</v>
      </c>
      <c r="G11" s="5">
        <f>SUM(G4:G10)</f>
        <v>126000</v>
      </c>
    </row>
  </sheetData>
  <mergeCells count="7">
    <mergeCell ref="B1:G1"/>
    <mergeCell ref="C2:D2"/>
    <mergeCell ref="A2:A3"/>
    <mergeCell ref="B2:B3"/>
    <mergeCell ref="E2:E3"/>
    <mergeCell ref="F2:F3"/>
    <mergeCell ref="G2:G3"/>
  </mergeCells>
  <pageMargins left="1.14166666666667" right="0.24" top="0.432638888888889" bottom="0.0784722222222222" header="0.31496062992126" footer="0.11805555555555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 时间和费用计算表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倪小军</cp:lastModifiedBy>
  <dcterms:created xsi:type="dcterms:W3CDTF">2006-09-13T11:21:00Z</dcterms:created>
  <dcterms:modified xsi:type="dcterms:W3CDTF">2026-04-22T03:18:42Z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E98E727577B84BD1916B3E2E53F45658_12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